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16608" windowHeight="9432" tabRatio="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H138" s="1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G81" s="1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G32"/>
  <c r="G43" s="1"/>
  <c r="F32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H13"/>
  <c r="H24" s="1"/>
  <c r="G13"/>
  <c r="F13"/>
  <c r="F195" l="1"/>
  <c r="G176"/>
  <c r="I138"/>
  <c r="G138"/>
  <c r="H100"/>
  <c r="H81"/>
  <c r="F81"/>
  <c r="G62"/>
  <c r="F62"/>
  <c r="H43"/>
  <c r="F43"/>
  <c r="I24"/>
  <c r="G24"/>
  <c r="F24"/>
  <c r="I196" l="1"/>
  <c r="H196"/>
  <c r="G196"/>
  <c r="F196"/>
</calcChain>
</file>

<file path=xl/sharedStrings.xml><?xml version="1.0" encoding="utf-8"?>
<sst xmlns="http://schemas.openxmlformats.org/spreadsheetml/2006/main" count="280" uniqueCount="115">
  <si>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</si>
  <si>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</si>
  <si>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</si>
  <si>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</si>
  <si>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</si>
  <si>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</si>
  <si>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</si>
  <si>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</si>
  <si>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</si>
  <si>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</si>
  <si>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</si>
  <si>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</si>
  <si>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</si>
  <si>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</si>
  <si>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</si>
  <si>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</si>
  <si>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</si>
  <si>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</si>
  <si>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</si>
  <si>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</si>
  <si>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</si>
  <si>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</si>
  <si>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</si>
  <si>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</si>
  <si>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</si>
  <si>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</si>
  <si>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</si>
  <si>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</si>
  <si>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</si>
  <si>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</si>
  <si>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</si>
  <si>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</si>
  <si>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</si>
  <si>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</si>
  <si>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</si>
  <si>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</si>
  <si>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</si>
  <si>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</si>
  <si>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</si>
  <si>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</si>
  <si>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Пляскин В.И.</t>
  </si>
  <si>
    <t>МБОУ КСОШ</t>
  </si>
  <si>
    <t>Суп с рыбными консервами с крупой</t>
  </si>
  <si>
    <t>Салат из белокочанной капусты</t>
  </si>
  <si>
    <t>Суп картофельный с горохом</t>
  </si>
  <si>
    <t>Котлета из мяса</t>
  </si>
  <si>
    <t>Рагу из овощей</t>
  </si>
  <si>
    <t>Компот из сухофруктов</t>
  </si>
  <si>
    <t xml:space="preserve"> Хлеб белый</t>
  </si>
  <si>
    <t>Огурец в нарезке</t>
  </si>
  <si>
    <t xml:space="preserve"> Картофельное пюре</t>
  </si>
  <si>
    <t xml:space="preserve"> Курица тушеная</t>
  </si>
  <si>
    <t xml:space="preserve"> Кисель</t>
  </si>
  <si>
    <t>Хлеб</t>
  </si>
  <si>
    <t>17.92</t>
  </si>
  <si>
    <t>14.58</t>
  </si>
  <si>
    <t>156.62</t>
  </si>
  <si>
    <t>Сыр твердых сортов в нарезке</t>
  </si>
  <si>
    <t>54-1з-2020</t>
  </si>
  <si>
    <t>каша вязкая молочная кукурузная</t>
  </si>
  <si>
    <t>54-5к-2020</t>
  </si>
  <si>
    <t>Чай с лимоном и сахаром</t>
  </si>
  <si>
    <t>54-3гн2020</t>
  </si>
  <si>
    <t>пром</t>
  </si>
  <si>
    <t>Мандарин</t>
  </si>
  <si>
    <t>Борщ с капустой и картофелем со сметаной</t>
  </si>
  <si>
    <t>54-2с-2020</t>
  </si>
  <si>
    <t>Рыба тушеная в томате с оващами (минтай)</t>
  </si>
  <si>
    <t>54-11р-2020</t>
  </si>
  <si>
    <t>Рис отварной</t>
  </si>
  <si>
    <t>Кисель</t>
  </si>
  <si>
    <t>54-21хн-2020</t>
  </si>
  <si>
    <t xml:space="preserve"> Винегрет с растительным маслом</t>
  </si>
  <si>
    <t>54-16з-2020</t>
  </si>
  <si>
    <t>Суп из овощей с фрикадельками мясными</t>
  </si>
  <si>
    <t>54-5с-2020</t>
  </si>
  <si>
    <t>Макароны отварные</t>
  </si>
  <si>
    <t>54-1г-2020</t>
  </si>
  <si>
    <t xml:space="preserve"> Гуляш</t>
  </si>
  <si>
    <t xml:space="preserve"> Компот из сухофруктов</t>
  </si>
  <si>
    <t>54-14хн-2020</t>
  </si>
  <si>
    <t>Помидор в нарезке</t>
  </si>
  <si>
    <t>Рассольник Ленинградский</t>
  </si>
  <si>
    <t>Плов с курицей</t>
  </si>
  <si>
    <t>Сок фруктовый</t>
  </si>
  <si>
    <t>Салат из моркови с яблоком</t>
  </si>
  <si>
    <t>Щи из свежей капусты со сметаной</t>
  </si>
  <si>
    <t>54-11з</t>
  </si>
  <si>
    <t>54-1с</t>
  </si>
  <si>
    <t>Картофельное пюре</t>
  </si>
  <si>
    <t>54-11г</t>
  </si>
  <si>
    <t>Рыба запеченая в сметанном соусе (горбуша)</t>
  </si>
  <si>
    <t>54-8р</t>
  </si>
  <si>
    <t>Кисель из ягод</t>
  </si>
  <si>
    <t>54-21хн</t>
  </si>
  <si>
    <t>пром.</t>
  </si>
  <si>
    <t>Каша молочная пшенная с изюмом</t>
  </si>
  <si>
    <t>Йогурт</t>
  </si>
  <si>
    <t>54-14к</t>
  </si>
  <si>
    <t>Сок фруктовый с мякотью</t>
  </si>
  <si>
    <t>Кекс столичный</t>
  </si>
  <si>
    <t>54-4в</t>
  </si>
  <si>
    <t xml:space="preserve"> Помидор в нарезке</t>
  </si>
  <si>
    <t>54-3з</t>
  </si>
  <si>
    <t>54-2с</t>
  </si>
  <si>
    <t>Рагу из курицы</t>
  </si>
  <si>
    <t>Каша гречневая рассыпчатая</t>
  </si>
  <si>
    <t>Компот из вишни</t>
  </si>
  <si>
    <t>54-22м</t>
  </si>
  <si>
    <t>54-4г</t>
  </si>
  <si>
    <t>54-7з</t>
  </si>
  <si>
    <t>Суп крестьянский с мясом и со сметаной</t>
  </si>
  <si>
    <t>Котлета из говядины</t>
  </si>
  <si>
    <t>54-4м</t>
  </si>
  <si>
    <t>54-3гн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</si>
</sst>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K190" sqref="K19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7.399999999999999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50</v>
      </c>
      <c r="G14" s="43">
        <v>1</v>
      </c>
      <c r="H14" s="43">
        <v>0.4</v>
      </c>
      <c r="I14" s="43">
        <v>2.2999999999999998</v>
      </c>
      <c r="J14" s="43">
        <v>21</v>
      </c>
      <c r="K14" s="44">
        <v>71</v>
      </c>
      <c r="L14" s="43"/>
    </row>
    <row r="15" spans="1:12" ht="14.4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14.69</v>
      </c>
      <c r="H15" s="43">
        <v>6.91</v>
      </c>
      <c r="I15" s="43">
        <v>38.450000000000003</v>
      </c>
      <c r="J15" s="43">
        <v>228.42</v>
      </c>
      <c r="K15" s="44">
        <v>102</v>
      </c>
      <c r="L15" s="43"/>
    </row>
    <row r="16" spans="1:12" ht="14.4">
      <c r="A16" s="23"/>
      <c r="B16" s="15"/>
      <c r="C16" s="11"/>
      <c r="D16" s="7" t="s">
        <v>28</v>
      </c>
      <c r="E16" s="42" t="s">
        <v>45</v>
      </c>
      <c r="F16" s="43">
        <v>75</v>
      </c>
      <c r="G16" s="43">
        <v>12.38</v>
      </c>
      <c r="H16" s="43">
        <v>18.149999999999999</v>
      </c>
      <c r="I16" s="43">
        <v>10.74</v>
      </c>
      <c r="J16" s="43">
        <v>258</v>
      </c>
      <c r="K16" s="44">
        <v>268</v>
      </c>
      <c r="L16" s="43"/>
    </row>
    <row r="17" spans="1:12" ht="14.4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2.29</v>
      </c>
      <c r="H17" s="43">
        <v>11</v>
      </c>
      <c r="I17" s="43">
        <v>14.4</v>
      </c>
      <c r="J17" s="43">
        <v>166</v>
      </c>
      <c r="K17" s="44">
        <v>321</v>
      </c>
      <c r="L17" s="43"/>
    </row>
    <row r="18" spans="1:12" ht="14.4">
      <c r="A18" s="23"/>
      <c r="B18" s="15"/>
      <c r="C18" s="11"/>
      <c r="D18" s="7" t="s">
        <v>30</v>
      </c>
      <c r="E18" s="51" t="s">
        <v>47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4.4">
      <c r="A19" s="23"/>
      <c r="B19" s="15"/>
      <c r="C19" s="11"/>
      <c r="D19" s="7" t="s">
        <v>31</v>
      </c>
      <c r="E19" s="42" t="s">
        <v>48</v>
      </c>
      <c r="F19" s="43">
        <v>50</v>
      </c>
      <c r="G19" s="43">
        <v>4</v>
      </c>
      <c r="H19" s="43">
        <v>0.4</v>
      </c>
      <c r="I19" s="43">
        <v>24.5</v>
      </c>
      <c r="J19" s="43">
        <v>112.5</v>
      </c>
      <c r="K19" s="52">
        <v>36993</v>
      </c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35.019999999999996</v>
      </c>
      <c r="H23" s="19">
        <f t="shared" si="2"/>
        <v>36.950000000000003</v>
      </c>
      <c r="I23" s="19">
        <f t="shared" si="2"/>
        <v>122.4</v>
      </c>
      <c r="J23" s="19">
        <f t="shared" si="2"/>
        <v>918.72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725</v>
      </c>
      <c r="G24" s="32">
        <f t="shared" ref="G24:J24" si="4">G13+G23</f>
        <v>35.019999999999996</v>
      </c>
      <c r="H24" s="32">
        <f t="shared" si="4"/>
        <v>36.950000000000003</v>
      </c>
      <c r="I24" s="32">
        <f t="shared" si="4"/>
        <v>122.4</v>
      </c>
      <c r="J24" s="32">
        <f t="shared" si="4"/>
        <v>918.72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60</v>
      </c>
      <c r="G33" s="43">
        <v>0.66</v>
      </c>
      <c r="H33" s="43">
        <v>0.12</v>
      </c>
      <c r="I33" s="43">
        <v>2.2799999999999998</v>
      </c>
      <c r="J33" s="43">
        <v>13.2</v>
      </c>
      <c r="K33" s="44">
        <v>71</v>
      </c>
      <c r="L33" s="43"/>
    </row>
    <row r="34" spans="1:12" ht="14.4">
      <c r="A34" s="14"/>
      <c r="B34" s="15"/>
      <c r="C34" s="11"/>
      <c r="D34" s="7" t="s">
        <v>27</v>
      </c>
      <c r="E34" s="42" t="s">
        <v>42</v>
      </c>
      <c r="F34" s="43">
        <v>200</v>
      </c>
      <c r="G34" s="43">
        <v>6.89</v>
      </c>
      <c r="H34" s="43">
        <v>6.72</v>
      </c>
      <c r="I34" s="43">
        <v>11.47</v>
      </c>
      <c r="J34" s="43">
        <v>133.80000000000001</v>
      </c>
      <c r="K34" s="44">
        <v>87</v>
      </c>
      <c r="L34" s="43"/>
    </row>
    <row r="35" spans="1:12" ht="14.4">
      <c r="A35" s="14"/>
      <c r="B35" s="15"/>
      <c r="C35" s="11"/>
      <c r="D35" s="7" t="s">
        <v>28</v>
      </c>
      <c r="E35" s="42" t="s">
        <v>51</v>
      </c>
      <c r="F35" s="43">
        <v>80</v>
      </c>
      <c r="G35" s="43" t="s">
        <v>54</v>
      </c>
      <c r="H35" s="43" t="s">
        <v>55</v>
      </c>
      <c r="I35" s="53">
        <v>22767</v>
      </c>
      <c r="J35" s="43">
        <v>225</v>
      </c>
      <c r="K35" s="44">
        <v>301</v>
      </c>
      <c r="L35" s="43"/>
    </row>
    <row r="36" spans="1:12" ht="14.4">
      <c r="A36" s="14"/>
      <c r="B36" s="15"/>
      <c r="C36" s="11"/>
      <c r="D36" s="7" t="s">
        <v>29</v>
      </c>
      <c r="E36" s="42" t="s">
        <v>50</v>
      </c>
      <c r="F36" s="43">
        <v>150</v>
      </c>
      <c r="G36" s="53">
        <v>3.61</v>
      </c>
      <c r="H36" s="43">
        <v>7.77</v>
      </c>
      <c r="I36" s="43">
        <v>16.8</v>
      </c>
      <c r="J36" s="43" t="s">
        <v>56</v>
      </c>
      <c r="K36" s="44">
        <v>312</v>
      </c>
      <c r="L36" s="43"/>
    </row>
    <row r="37" spans="1:12" ht="14.4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</v>
      </c>
      <c r="H37" s="43">
        <v>0</v>
      </c>
      <c r="I37" s="43">
        <v>26</v>
      </c>
      <c r="J37" s="43">
        <v>106</v>
      </c>
      <c r="K37" s="44">
        <v>350</v>
      </c>
      <c r="L37" s="43"/>
    </row>
    <row r="38" spans="1:12" ht="14.4">
      <c r="A38" s="14"/>
      <c r="B38" s="15"/>
      <c r="C38" s="11"/>
      <c r="D38" s="7" t="s">
        <v>31</v>
      </c>
      <c r="E38" s="42" t="s">
        <v>53</v>
      </c>
      <c r="F38" s="43">
        <v>60</v>
      </c>
      <c r="G38" s="43">
        <v>4</v>
      </c>
      <c r="H38" s="43">
        <v>0.7</v>
      </c>
      <c r="I38" s="43">
        <v>23.8</v>
      </c>
      <c r="J38" s="43">
        <v>117.4</v>
      </c>
      <c r="K38" s="54" t="s">
        <v>63</v>
      </c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15.16</v>
      </c>
      <c r="H42" s="19">
        <f t="shared" ref="H42" si="11">SUM(H33:H41)</f>
        <v>15.309999999999999</v>
      </c>
      <c r="I42" s="19">
        <f t="shared" ref="I42" si="12">SUM(I33:I41)</f>
        <v>22847.35</v>
      </c>
      <c r="J42" s="19">
        <f t="shared" ref="J42:L42" si="13">SUM(J33:J41)</f>
        <v>595.4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750</v>
      </c>
      <c r="G43" s="32">
        <f t="shared" ref="G43" si="14">G32+G42</f>
        <v>15.16</v>
      </c>
      <c r="H43" s="32">
        <f t="shared" ref="H43" si="15">H32+H42</f>
        <v>15.309999999999999</v>
      </c>
      <c r="I43" s="32">
        <f t="shared" ref="I43" si="16">I32+I42</f>
        <v>22847.35</v>
      </c>
      <c r="J43" s="32">
        <f t="shared" ref="J43:L43" si="17">J32+J42</f>
        <v>595.4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26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15</v>
      </c>
      <c r="G52" s="43">
        <v>3.5</v>
      </c>
      <c r="H52" s="43">
        <v>4.4000000000000004</v>
      </c>
      <c r="I52" s="43">
        <v>0</v>
      </c>
      <c r="J52" s="43">
        <v>53.7</v>
      </c>
      <c r="K52" s="54" t="s">
        <v>58</v>
      </c>
      <c r="L52" s="43"/>
    </row>
    <row r="53" spans="1:12" ht="26.4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7.3</v>
      </c>
      <c r="H53" s="43">
        <v>10.7</v>
      </c>
      <c r="I53" s="43">
        <v>44.2</v>
      </c>
      <c r="J53" s="43">
        <v>302.3</v>
      </c>
      <c r="K53" s="44" t="s">
        <v>60</v>
      </c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 t="s">
        <v>64</v>
      </c>
      <c r="F55" s="43">
        <v>70</v>
      </c>
      <c r="G55" s="43">
        <v>0.6</v>
      </c>
      <c r="H55" s="43">
        <v>0.1</v>
      </c>
      <c r="I55" s="43">
        <v>5.3</v>
      </c>
      <c r="J55" s="43">
        <v>24.5</v>
      </c>
      <c r="K55" s="44" t="s">
        <v>63</v>
      </c>
      <c r="L55" s="43"/>
    </row>
    <row r="56" spans="1:12" ht="26.4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0.2</v>
      </c>
      <c r="H56" s="43">
        <v>0.1</v>
      </c>
      <c r="I56" s="43">
        <v>6.6</v>
      </c>
      <c r="J56" s="43">
        <v>27.9</v>
      </c>
      <c r="K56" s="44" t="s">
        <v>62</v>
      </c>
      <c r="L56" s="43"/>
    </row>
    <row r="57" spans="1:12" ht="14.4">
      <c r="A57" s="23"/>
      <c r="B57" s="15"/>
      <c r="C57" s="11"/>
      <c r="D57" s="7" t="s">
        <v>31</v>
      </c>
      <c r="E57" s="42" t="s">
        <v>53</v>
      </c>
      <c r="F57" s="43">
        <v>60</v>
      </c>
      <c r="G57" s="43">
        <v>4</v>
      </c>
      <c r="H57" s="43">
        <v>0.7</v>
      </c>
      <c r="I57" s="43">
        <v>23.8</v>
      </c>
      <c r="J57" s="43">
        <v>117.4</v>
      </c>
      <c r="K57" s="44" t="s">
        <v>63</v>
      </c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545</v>
      </c>
      <c r="G61" s="19">
        <f t="shared" ref="G61" si="22">SUM(G52:G60)</f>
        <v>15.6</v>
      </c>
      <c r="H61" s="19">
        <f t="shared" ref="H61" si="23">SUM(H52:H60)</f>
        <v>15.999999999999998</v>
      </c>
      <c r="I61" s="19">
        <f t="shared" ref="I61" si="24">SUM(I52:I60)</f>
        <v>79.900000000000006</v>
      </c>
      <c r="J61" s="19">
        <f t="shared" ref="J61:L61" si="25">SUM(J52:J60)</f>
        <v>525.79999999999995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545</v>
      </c>
      <c r="G62" s="32">
        <f t="shared" ref="G62" si="26">G51+G61</f>
        <v>15.6</v>
      </c>
      <c r="H62" s="32">
        <f t="shared" ref="H62" si="27">H51+H61</f>
        <v>15.999999999999998</v>
      </c>
      <c r="I62" s="32">
        <f t="shared" ref="I62" si="28">I51+I61</f>
        <v>79.900000000000006</v>
      </c>
      <c r="J62" s="32">
        <f t="shared" ref="J62:L62" si="29">J51+J61</f>
        <v>525.79999999999995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6.4">
      <c r="A72" s="23"/>
      <c r="B72" s="15"/>
      <c r="C72" s="11"/>
      <c r="D72" s="7" t="s">
        <v>27</v>
      </c>
      <c r="E72" s="42" t="s">
        <v>65</v>
      </c>
      <c r="F72" s="43">
        <v>200</v>
      </c>
      <c r="G72" s="43">
        <v>4.7</v>
      </c>
      <c r="H72" s="43">
        <v>6.1</v>
      </c>
      <c r="I72" s="43">
        <v>10.1</v>
      </c>
      <c r="J72" s="43">
        <v>114.3</v>
      </c>
      <c r="K72" s="44" t="s">
        <v>66</v>
      </c>
      <c r="L72" s="43"/>
    </row>
    <row r="73" spans="1:12" ht="26.4">
      <c r="A73" s="23"/>
      <c r="B73" s="15"/>
      <c r="C73" s="11"/>
      <c r="D73" s="7" t="s">
        <v>28</v>
      </c>
      <c r="E73" s="42" t="s">
        <v>67</v>
      </c>
      <c r="F73" s="43">
        <v>80</v>
      </c>
      <c r="G73" s="43">
        <v>11.1</v>
      </c>
      <c r="H73" s="43">
        <v>5.9</v>
      </c>
      <c r="I73" s="43">
        <v>5</v>
      </c>
      <c r="J73" s="43">
        <v>117.8</v>
      </c>
      <c r="K73" s="44" t="s">
        <v>68</v>
      </c>
      <c r="L73" s="43"/>
    </row>
    <row r="74" spans="1:12" ht="26.4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3.6</v>
      </c>
      <c r="H74" s="43">
        <v>5.4</v>
      </c>
      <c r="I74" s="43">
        <v>36.4</v>
      </c>
      <c r="J74" s="43">
        <v>208.7</v>
      </c>
      <c r="K74" s="44" t="s">
        <v>68</v>
      </c>
      <c r="L74" s="43"/>
    </row>
    <row r="75" spans="1:12" ht="26.4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0.1</v>
      </c>
      <c r="H75" s="43">
        <v>0.1</v>
      </c>
      <c r="I75" s="43">
        <v>14.8</v>
      </c>
      <c r="J75" s="43">
        <v>60.7</v>
      </c>
      <c r="K75" s="44" t="s">
        <v>71</v>
      </c>
      <c r="L75" s="43"/>
    </row>
    <row r="76" spans="1:12" ht="14.4">
      <c r="A76" s="23"/>
      <c r="B76" s="15"/>
      <c r="C76" s="11"/>
      <c r="D76" s="7" t="s">
        <v>31</v>
      </c>
      <c r="E76" s="42" t="s">
        <v>53</v>
      </c>
      <c r="F76" s="43">
        <v>60</v>
      </c>
      <c r="G76" s="43">
        <v>4</v>
      </c>
      <c r="H76" s="43">
        <v>0.7</v>
      </c>
      <c r="I76" s="43">
        <v>23.8</v>
      </c>
      <c r="J76" s="43">
        <v>117.4</v>
      </c>
      <c r="K76" s="44" t="s">
        <v>63</v>
      </c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690</v>
      </c>
      <c r="G80" s="19">
        <f t="shared" ref="G80" si="34">SUM(G71:G79)</f>
        <v>23.500000000000004</v>
      </c>
      <c r="H80" s="19">
        <f t="shared" ref="H80" si="35">SUM(H71:H79)</f>
        <v>18.2</v>
      </c>
      <c r="I80" s="19">
        <f t="shared" ref="I80" si="36">SUM(I71:I79)</f>
        <v>90.1</v>
      </c>
      <c r="J80" s="19">
        <f t="shared" ref="J80:L80" si="37">SUM(J71:J79)</f>
        <v>618.9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690</v>
      </c>
      <c r="G81" s="32">
        <f t="shared" ref="G81" si="38">G70+G80</f>
        <v>23.500000000000004</v>
      </c>
      <c r="H81" s="32">
        <f t="shared" ref="H81" si="39">H70+H80</f>
        <v>18.2</v>
      </c>
      <c r="I81" s="32">
        <f t="shared" ref="I81" si="40">I70+I80</f>
        <v>90.1</v>
      </c>
      <c r="J81" s="32">
        <f t="shared" ref="J81:L81" si="41">J70+J80</f>
        <v>618.9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26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72</v>
      </c>
      <c r="F90" s="43">
        <v>80</v>
      </c>
      <c r="G90" s="43">
        <v>0.9</v>
      </c>
      <c r="H90" s="43">
        <v>7.2</v>
      </c>
      <c r="I90" s="43">
        <v>5.3</v>
      </c>
      <c r="J90" s="43">
        <v>89.5</v>
      </c>
      <c r="K90" s="44" t="s">
        <v>73</v>
      </c>
      <c r="L90" s="43"/>
    </row>
    <row r="91" spans="1:12" ht="26.4">
      <c r="A91" s="23"/>
      <c r="B91" s="15"/>
      <c r="C91" s="11"/>
      <c r="D91" s="7" t="s">
        <v>27</v>
      </c>
      <c r="E91" s="42" t="s">
        <v>74</v>
      </c>
      <c r="F91" s="43">
        <v>200</v>
      </c>
      <c r="G91" s="43">
        <v>8.6</v>
      </c>
      <c r="H91" s="43">
        <v>4.3</v>
      </c>
      <c r="I91" s="43">
        <v>13.9</v>
      </c>
      <c r="J91" s="43">
        <v>129</v>
      </c>
      <c r="K91" s="44" t="s">
        <v>75</v>
      </c>
      <c r="L91" s="43"/>
    </row>
    <row r="92" spans="1:12" ht="14.4">
      <c r="A92" s="23"/>
      <c r="B92" s="15"/>
      <c r="C92" s="11"/>
      <c r="D92" s="7" t="s">
        <v>28</v>
      </c>
      <c r="E92" s="42" t="s">
        <v>78</v>
      </c>
      <c r="F92" s="43">
        <v>80</v>
      </c>
      <c r="G92" s="43">
        <v>12.02</v>
      </c>
      <c r="H92" s="43">
        <v>10.6</v>
      </c>
      <c r="I92" s="53"/>
      <c r="J92" s="43">
        <v>160.30000000000001</v>
      </c>
      <c r="K92" s="54"/>
      <c r="L92" s="43"/>
    </row>
    <row r="93" spans="1:12" ht="14.4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5.3</v>
      </c>
      <c r="H93" s="43">
        <v>5.5</v>
      </c>
      <c r="I93" s="43">
        <v>32.799999999999997</v>
      </c>
      <c r="J93" s="43">
        <v>202</v>
      </c>
      <c r="K93" s="44" t="s">
        <v>77</v>
      </c>
      <c r="L93" s="43"/>
    </row>
    <row r="94" spans="1:12" ht="26.4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0.4</v>
      </c>
      <c r="H94" s="43">
        <v>0.1</v>
      </c>
      <c r="I94" s="43">
        <v>9.3000000000000007</v>
      </c>
      <c r="J94" s="43">
        <v>39.6</v>
      </c>
      <c r="K94" s="44" t="s">
        <v>80</v>
      </c>
      <c r="L94" s="43"/>
    </row>
    <row r="95" spans="1:12" ht="14.4">
      <c r="A95" s="23"/>
      <c r="B95" s="15"/>
      <c r="C95" s="11"/>
      <c r="D95" s="7" t="s">
        <v>31</v>
      </c>
      <c r="E95" s="42" t="s">
        <v>53</v>
      </c>
      <c r="F95" s="43">
        <v>60</v>
      </c>
      <c r="G95" s="43">
        <v>4</v>
      </c>
      <c r="H95" s="43">
        <v>0.7</v>
      </c>
      <c r="I95" s="43">
        <v>23.8</v>
      </c>
      <c r="J95" s="43">
        <v>117.4</v>
      </c>
      <c r="K95" s="44" t="s">
        <v>63</v>
      </c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31.22</v>
      </c>
      <c r="H99" s="19">
        <f t="shared" ref="H99" si="47">SUM(H90:H98)</f>
        <v>28.400000000000002</v>
      </c>
      <c r="I99" s="19">
        <f t="shared" ref="I99" si="48">SUM(I90:I98)</f>
        <v>85.1</v>
      </c>
      <c r="J99" s="19">
        <f t="shared" ref="J99:L99" si="49">SUM(J90:J98)</f>
        <v>737.8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770</v>
      </c>
      <c r="G100" s="32">
        <f t="shared" ref="G100" si="50">G89+G99</f>
        <v>31.22</v>
      </c>
      <c r="H100" s="32">
        <f t="shared" ref="H100" si="51">H89+H99</f>
        <v>28.400000000000002</v>
      </c>
      <c r="I100" s="32">
        <f t="shared" ref="I100" si="52">I89+I99</f>
        <v>85.1</v>
      </c>
      <c r="J100" s="32">
        <f t="shared" ref="J100:L100" si="53">J89+J99</f>
        <v>737.8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81</v>
      </c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82</v>
      </c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 t="s">
        <v>83</v>
      </c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 t="s">
        <v>84</v>
      </c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 t="s">
        <v>53</v>
      </c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85</v>
      </c>
      <c r="F128" s="43">
        <v>80</v>
      </c>
      <c r="G128" s="43">
        <v>0.7</v>
      </c>
      <c r="H128" s="43">
        <v>8.1</v>
      </c>
      <c r="I128" s="43">
        <v>5.7</v>
      </c>
      <c r="J128" s="43">
        <v>99</v>
      </c>
      <c r="K128" s="44" t="s">
        <v>87</v>
      </c>
      <c r="L128" s="43"/>
    </row>
    <row r="129" spans="1:12" ht="14.4">
      <c r="A129" s="14"/>
      <c r="B129" s="15"/>
      <c r="C129" s="11"/>
      <c r="D129" s="7" t="s">
        <v>27</v>
      </c>
      <c r="E129" s="42" t="s">
        <v>86</v>
      </c>
      <c r="F129" s="43">
        <v>200</v>
      </c>
      <c r="G129" s="55"/>
      <c r="H129" s="43">
        <v>6.1</v>
      </c>
      <c r="I129" s="43">
        <v>5.7</v>
      </c>
      <c r="J129" s="43">
        <v>96.1</v>
      </c>
      <c r="K129" s="44" t="s">
        <v>88</v>
      </c>
      <c r="L129" s="43"/>
    </row>
    <row r="130" spans="1:12" ht="14.4">
      <c r="A130" s="14"/>
      <c r="B130" s="15"/>
      <c r="C130" s="11"/>
      <c r="D130" s="7" t="s">
        <v>28</v>
      </c>
      <c r="E130" s="42" t="s">
        <v>91</v>
      </c>
      <c r="F130" s="43">
        <v>80</v>
      </c>
      <c r="G130" s="43">
        <v>18.7</v>
      </c>
      <c r="H130" s="43">
        <v>24.1</v>
      </c>
      <c r="I130" s="43">
        <v>4.3</v>
      </c>
      <c r="J130" s="43">
        <v>309.2</v>
      </c>
      <c r="K130" s="44" t="s">
        <v>92</v>
      </c>
      <c r="L130" s="43"/>
    </row>
    <row r="131" spans="1:12" ht="14.4">
      <c r="A131" s="14"/>
      <c r="B131" s="15"/>
      <c r="C131" s="11"/>
      <c r="D131" s="7" t="s">
        <v>29</v>
      </c>
      <c r="E131" s="42" t="s">
        <v>89</v>
      </c>
      <c r="F131" s="43">
        <v>150</v>
      </c>
      <c r="G131" s="43">
        <v>3.1</v>
      </c>
      <c r="H131" s="43">
        <v>6.1</v>
      </c>
      <c r="I131" s="43">
        <v>19.8</v>
      </c>
      <c r="J131" s="43">
        <v>145.80000000000001</v>
      </c>
      <c r="K131" s="44" t="s">
        <v>90</v>
      </c>
      <c r="L131" s="43"/>
    </row>
    <row r="132" spans="1:12" ht="14.4">
      <c r="A132" s="14"/>
      <c r="B132" s="15"/>
      <c r="C132" s="11"/>
      <c r="D132" s="7" t="s">
        <v>30</v>
      </c>
      <c r="E132" s="42" t="s">
        <v>93</v>
      </c>
      <c r="F132" s="43">
        <v>200</v>
      </c>
      <c r="G132" s="43">
        <v>0.1</v>
      </c>
      <c r="H132" s="43">
        <v>0.1</v>
      </c>
      <c r="I132" s="43">
        <v>14.8</v>
      </c>
      <c r="J132" s="43">
        <v>60.7</v>
      </c>
      <c r="K132" s="44" t="s">
        <v>94</v>
      </c>
      <c r="L132" s="43"/>
    </row>
    <row r="133" spans="1:12" ht="14.4">
      <c r="A133" s="14"/>
      <c r="B133" s="15"/>
      <c r="C133" s="11"/>
      <c r="D133" s="7" t="s">
        <v>31</v>
      </c>
      <c r="E133" s="42" t="s">
        <v>53</v>
      </c>
      <c r="F133" s="43">
        <v>60</v>
      </c>
      <c r="G133" s="43">
        <v>4</v>
      </c>
      <c r="H133" s="43">
        <v>0.7</v>
      </c>
      <c r="I133" s="43">
        <v>23.8</v>
      </c>
      <c r="J133" s="43">
        <v>117.4</v>
      </c>
      <c r="K133" s="44" t="s">
        <v>95</v>
      </c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26.6</v>
      </c>
      <c r="H137" s="19">
        <f t="shared" si="64"/>
        <v>45.2</v>
      </c>
      <c r="I137" s="19">
        <f t="shared" si="64"/>
        <v>74.099999999999994</v>
      </c>
      <c r="J137" s="19">
        <f t="shared" si="64"/>
        <v>828.19999999999993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770</v>
      </c>
      <c r="G138" s="32">
        <f t="shared" ref="G138" si="66">G127+G137</f>
        <v>26.6</v>
      </c>
      <c r="H138" s="32">
        <f t="shared" ref="H138" si="67">H127+H137</f>
        <v>45.2</v>
      </c>
      <c r="I138" s="32">
        <f t="shared" ref="I138" si="68">I127+I137</f>
        <v>74.099999999999994</v>
      </c>
      <c r="J138" s="32">
        <f t="shared" ref="J138:L138" si="69">J127+J137</f>
        <v>828.19999999999993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200</v>
      </c>
      <c r="G147" s="43">
        <v>6.8</v>
      </c>
      <c r="H147" s="43">
        <v>5</v>
      </c>
      <c r="I147" s="43">
        <v>11</v>
      </c>
      <c r="J147" s="43">
        <v>116.2</v>
      </c>
      <c r="K147" s="44" t="s">
        <v>95</v>
      </c>
      <c r="L147" s="43"/>
    </row>
    <row r="148" spans="1:12" ht="14.4">
      <c r="A148" s="23"/>
      <c r="B148" s="15"/>
      <c r="C148" s="11"/>
      <c r="D148" s="7" t="s">
        <v>27</v>
      </c>
      <c r="E148" s="42" t="s">
        <v>96</v>
      </c>
      <c r="F148" s="43">
        <v>210</v>
      </c>
      <c r="G148" s="43">
        <v>8.3000000000000007</v>
      </c>
      <c r="H148" s="43">
        <v>10.8</v>
      </c>
      <c r="I148" s="43">
        <v>44.5</v>
      </c>
      <c r="J148" s="43">
        <v>308.60000000000002</v>
      </c>
      <c r="K148" s="44" t="s">
        <v>98</v>
      </c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 t="s">
        <v>100</v>
      </c>
      <c r="F150" s="43">
        <v>50</v>
      </c>
      <c r="G150" s="43">
        <v>2.7</v>
      </c>
      <c r="H150" s="43">
        <v>9.4</v>
      </c>
      <c r="I150" s="43">
        <v>27.3</v>
      </c>
      <c r="J150" s="43">
        <v>204.2</v>
      </c>
      <c r="K150" s="44" t="s">
        <v>101</v>
      </c>
      <c r="L150" s="43"/>
    </row>
    <row r="151" spans="1:12" ht="14.4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0.6</v>
      </c>
      <c r="H151" s="43">
        <v>0</v>
      </c>
      <c r="I151" s="43">
        <v>33</v>
      </c>
      <c r="J151" s="43">
        <v>134.4</v>
      </c>
      <c r="K151" s="44" t="s">
        <v>95</v>
      </c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72">SUM(G147:G155)</f>
        <v>18.400000000000002</v>
      </c>
      <c r="H156" s="19">
        <f t="shared" si="72"/>
        <v>25.200000000000003</v>
      </c>
      <c r="I156" s="19">
        <f t="shared" si="72"/>
        <v>115.8</v>
      </c>
      <c r="J156" s="19">
        <f t="shared" si="72"/>
        <v>763.4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660</v>
      </c>
      <c r="G157" s="32">
        <f t="shared" ref="G157" si="74">G146+G156</f>
        <v>18.400000000000002</v>
      </c>
      <c r="H157" s="32">
        <f t="shared" ref="H157" si="75">H146+H156</f>
        <v>25.200000000000003</v>
      </c>
      <c r="I157" s="32">
        <f t="shared" ref="I157" si="76">I146+I156</f>
        <v>115.8</v>
      </c>
      <c r="J157" s="32">
        <f t="shared" ref="J157:L157" si="77">J146+J156</f>
        <v>763.4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80</v>
      </c>
      <c r="G166" s="43">
        <v>0.9</v>
      </c>
      <c r="H166" s="43">
        <v>0.2</v>
      </c>
      <c r="I166" s="43">
        <v>3</v>
      </c>
      <c r="J166" s="43">
        <v>17.100000000000001</v>
      </c>
      <c r="K166" s="44" t="s">
        <v>103</v>
      </c>
      <c r="L166" s="43"/>
    </row>
    <row r="167" spans="1:12" ht="14.4">
      <c r="A167" s="23"/>
      <c r="B167" s="15"/>
      <c r="C167" s="11"/>
      <c r="D167" s="7" t="s">
        <v>27</v>
      </c>
      <c r="E167" s="42" t="s">
        <v>65</v>
      </c>
      <c r="F167" s="43">
        <v>200</v>
      </c>
      <c r="G167" s="43">
        <v>4.7</v>
      </c>
      <c r="H167" s="43">
        <v>6.1</v>
      </c>
      <c r="I167" s="43">
        <v>10.1</v>
      </c>
      <c r="J167" s="43">
        <v>114.3</v>
      </c>
      <c r="K167" s="44" t="s">
        <v>104</v>
      </c>
      <c r="L167" s="43"/>
    </row>
    <row r="168" spans="1:12" ht="14.4">
      <c r="A168" s="23"/>
      <c r="B168" s="15"/>
      <c r="C168" s="11"/>
      <c r="D168" s="7" t="s">
        <v>28</v>
      </c>
      <c r="E168" s="42" t="s">
        <v>105</v>
      </c>
      <c r="F168" s="43">
        <v>100</v>
      </c>
      <c r="G168" s="43">
        <v>21</v>
      </c>
      <c r="H168" s="43">
        <v>7</v>
      </c>
      <c r="I168" s="43">
        <v>17.5</v>
      </c>
      <c r="J168" s="43">
        <v>217.3</v>
      </c>
      <c r="K168" s="44" t="s">
        <v>108</v>
      </c>
      <c r="L168" s="43"/>
    </row>
    <row r="169" spans="1:12" ht="14.4">
      <c r="A169" s="23"/>
      <c r="B169" s="15"/>
      <c r="C169" s="11"/>
      <c r="D169" s="7" t="s">
        <v>29</v>
      </c>
      <c r="E169" s="42" t="s">
        <v>106</v>
      </c>
      <c r="F169" s="43">
        <v>150</v>
      </c>
      <c r="G169" s="43">
        <v>8.1999999999999993</v>
      </c>
      <c r="H169" s="43">
        <v>6.9</v>
      </c>
      <c r="I169" s="43">
        <v>35.9</v>
      </c>
      <c r="J169" s="43">
        <v>238.9</v>
      </c>
      <c r="K169" s="44" t="s">
        <v>109</v>
      </c>
      <c r="L169" s="43"/>
    </row>
    <row r="170" spans="1:12" ht="14.4">
      <c r="A170" s="23"/>
      <c r="B170" s="15"/>
      <c r="C170" s="11"/>
      <c r="D170" s="7" t="s">
        <v>30</v>
      </c>
      <c r="E170" s="42" t="s">
        <v>107</v>
      </c>
      <c r="F170" s="43">
        <v>200</v>
      </c>
      <c r="G170" s="43">
        <v>0.3</v>
      </c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 t="s">
        <v>53</v>
      </c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35.099999999999994</v>
      </c>
      <c r="H175" s="19">
        <f t="shared" si="80"/>
        <v>20.200000000000003</v>
      </c>
      <c r="I175" s="19">
        <f t="shared" si="80"/>
        <v>66.5</v>
      </c>
      <c r="J175" s="19">
        <f t="shared" si="80"/>
        <v>587.6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730</v>
      </c>
      <c r="G176" s="32">
        <f t="shared" ref="G176" si="82">G165+G175</f>
        <v>35.099999999999994</v>
      </c>
      <c r="H176" s="32">
        <f t="shared" ref="H176" si="83">H165+H175</f>
        <v>20.200000000000003</v>
      </c>
      <c r="I176" s="32">
        <f t="shared" ref="I176" si="84">I165+I175</f>
        <v>66.5</v>
      </c>
      <c r="J176" s="32">
        <f t="shared" ref="J176:L176" si="85">J165+J175</f>
        <v>587.6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43</v>
      </c>
      <c r="F185" s="43">
        <v>80</v>
      </c>
      <c r="G185" s="43">
        <v>2</v>
      </c>
      <c r="H185" s="43">
        <v>8.1</v>
      </c>
      <c r="I185" s="43">
        <v>8.3000000000000007</v>
      </c>
      <c r="J185" s="43">
        <v>114.4</v>
      </c>
      <c r="K185" s="44" t="s">
        <v>110</v>
      </c>
      <c r="L185" s="43"/>
    </row>
    <row r="186" spans="1:12" ht="14.4">
      <c r="A186" s="23"/>
      <c r="B186" s="15"/>
      <c r="C186" s="11"/>
      <c r="D186" s="7" t="s">
        <v>27</v>
      </c>
      <c r="E186" s="42" t="s">
        <v>111</v>
      </c>
      <c r="F186" s="43">
        <v>200</v>
      </c>
      <c r="G186" s="43">
        <v>18.899999999999999</v>
      </c>
      <c r="H186" s="43">
        <v>12.53</v>
      </c>
      <c r="I186" s="43">
        <v>28.36</v>
      </c>
      <c r="J186" s="43">
        <v>245.37</v>
      </c>
      <c r="K186" s="44">
        <v>98</v>
      </c>
      <c r="L186" s="43"/>
    </row>
    <row r="187" spans="1:12" ht="14.4">
      <c r="A187" s="23"/>
      <c r="B187" s="15"/>
      <c r="C187" s="11"/>
      <c r="D187" s="7" t="s">
        <v>28</v>
      </c>
      <c r="E187" s="42" t="s">
        <v>112</v>
      </c>
      <c r="F187" s="43">
        <v>75</v>
      </c>
      <c r="G187" s="43">
        <v>13.7</v>
      </c>
      <c r="H187" s="43">
        <v>13.6</v>
      </c>
      <c r="I187" s="43">
        <v>12.3</v>
      </c>
      <c r="J187" s="43">
        <v>226.4</v>
      </c>
      <c r="K187" s="44" t="s">
        <v>113</v>
      </c>
      <c r="L187" s="43"/>
    </row>
    <row r="188" spans="1:12" ht="14.4">
      <c r="A188" s="23"/>
      <c r="B188" s="15"/>
      <c r="C188" s="11"/>
      <c r="D188" s="7" t="s">
        <v>29</v>
      </c>
      <c r="E188" s="42" t="s">
        <v>89</v>
      </c>
      <c r="F188" s="43">
        <v>150</v>
      </c>
      <c r="G188" s="43">
        <v>13.7</v>
      </c>
      <c r="H188" s="43">
        <v>13.6</v>
      </c>
      <c r="I188" s="43">
        <v>12.3</v>
      </c>
      <c r="J188" s="43">
        <v>226.4</v>
      </c>
      <c r="K188" s="44" t="s">
        <v>113</v>
      </c>
      <c r="L188" s="43"/>
    </row>
    <row r="189" spans="1:12" ht="14.4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>
        <v>0.2</v>
      </c>
      <c r="H189" s="43">
        <v>0.1</v>
      </c>
      <c r="I189" s="43">
        <v>6.6</v>
      </c>
      <c r="J189" s="43">
        <v>27.9</v>
      </c>
      <c r="K189" s="44" t="s">
        <v>114</v>
      </c>
      <c r="L189" s="43"/>
    </row>
    <row r="190" spans="1:12" ht="14.4">
      <c r="A190" s="23"/>
      <c r="B190" s="15"/>
      <c r="C190" s="11"/>
      <c r="D190" s="7" t="s">
        <v>31</v>
      </c>
      <c r="E190" s="42" t="s">
        <v>53</v>
      </c>
      <c r="F190" s="43">
        <v>60</v>
      </c>
      <c r="G190" s="43">
        <v>4</v>
      </c>
      <c r="H190" s="43">
        <v>0.7</v>
      </c>
      <c r="I190" s="43">
        <v>23.8</v>
      </c>
      <c r="J190" s="43">
        <v>117.4</v>
      </c>
      <c r="K190" s="44" t="s">
        <v>95</v>
      </c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765</v>
      </c>
      <c r="G194" s="19">
        <f t="shared" ref="G194:J194" si="88">SUM(G185:G193)</f>
        <v>52.5</v>
      </c>
      <c r="H194" s="19">
        <f t="shared" si="88"/>
        <v>48.63</v>
      </c>
      <c r="I194" s="19">
        <f t="shared" si="88"/>
        <v>91.659999999999982</v>
      </c>
      <c r="J194" s="19">
        <f t="shared" si="88"/>
        <v>957.86999999999989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765</v>
      </c>
      <c r="G195" s="32">
        <f t="shared" ref="G195" si="90">G184+G194</f>
        <v>52.5</v>
      </c>
      <c r="H195" s="32">
        <f t="shared" ref="H195" si="91">H184+H194</f>
        <v>48.63</v>
      </c>
      <c r="I195" s="32">
        <f t="shared" ref="I195" si="92">I184+I194</f>
        <v>91.659999999999982</v>
      </c>
      <c r="J195" s="32">
        <f t="shared" ref="J195:L195" si="93">J184+J194</f>
        <v>957.86999999999989</v>
      </c>
      <c r="K195" s="32"/>
      <c r="L195" s="32">
        <f t="shared" si="93"/>
        <v>0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711.66666666666663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28.12222222222222</v>
      </c>
      <c r="H196" s="34">
        <f t="shared" si="94"/>
        <v>28.232222222222219</v>
      </c>
      <c r="I196" s="34">
        <f t="shared" si="94"/>
        <v>2619.212222222222</v>
      </c>
      <c r="J196" s="34">
        <f t="shared" si="94"/>
        <v>725.96555555555551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 Кыкерская СОШ</cp:lastModifiedBy>
  <dcterms:created xsi:type="dcterms:W3CDTF">2022-05-16T14:23:56Z</dcterms:created>
  <dcterms:modified xsi:type="dcterms:W3CDTF">2023-11-09T03:37:34Z</dcterms:modified>
</cp:coreProperties>
</file>